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A777822D-E07B-4B81-A021-CE188FEC8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C17" i="1"/>
  <c r="B21" i="1"/>
  <c r="B32" i="1"/>
  <c r="B34" i="1"/>
  <c r="B36" i="1"/>
  <c r="B80" i="1" l="1"/>
  <c r="B19" i="1"/>
</calcChain>
</file>

<file path=xl/sharedStrings.xml><?xml version="1.0" encoding="utf-8"?>
<sst xmlns="http://schemas.openxmlformats.org/spreadsheetml/2006/main" count="86" uniqueCount="74">
  <si>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</si>
  <si>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</si>
  <si>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</si>
  <si>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</si>
  <si>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</si>
  <si>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</si>
  <si>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</si>
  <si>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</si>
  <si>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20.03.2025.</t>
  </si>
  <si>
    <t>21.03.2025.</t>
  </si>
  <si>
    <t>IZVOD  BR. 65</t>
  </si>
  <si>
    <t>RFZO LESKOVAC - OSTALI UGRADNI MATERIJAL 084</t>
  </si>
  <si>
    <t>RFZO LESKOVAC  - DIJALIZA 080</t>
  </si>
  <si>
    <t>RFZO LESKOVAC - SANITETSKI 085</t>
  </si>
  <si>
    <t>RFZO LESKOVAC - MATERIJALNI 07E</t>
  </si>
  <si>
    <t>RFZO LESKOVAC  - ISHRANA 07D</t>
  </si>
  <si>
    <t>ISHRANA BOLESNIKA U SZ - 07D</t>
  </si>
  <si>
    <t>GE-LE-SYNERGY DOO</t>
  </si>
  <si>
    <t>RUŽA IMPEKS DOO NIŠ</t>
  </si>
  <si>
    <t>PRINCIPAL DUO</t>
  </si>
  <si>
    <t>SPIN TR</t>
  </si>
  <si>
    <t>DAKOM DOO</t>
  </si>
  <si>
    <t>MILK HOUSE DOO</t>
  </si>
  <si>
    <t>MAKINTERNACIONAL DOO</t>
  </si>
  <si>
    <t>JANKOVIĆ NENAD</t>
  </si>
  <si>
    <t>NBA PATRIOTA DOO</t>
  </si>
  <si>
    <t>AS-BRAĆA STANKOVIĆ DOO</t>
  </si>
  <si>
    <t>MATERIJAL ZA DIJALIZU - 080</t>
  </si>
  <si>
    <t>NATALY DROGERIJA TR NIŠ</t>
  </si>
  <si>
    <t>OSTALI UGRADNI MATERIJAL - 084</t>
  </si>
  <si>
    <t>MEDALEX DOO BEOGRAD</t>
  </si>
  <si>
    <t>SANITETSKI I MEDICINSKI MATERIJAL  SZ - 085</t>
  </si>
  <si>
    <t>INPHARM  CO DOO BEOGRAD</t>
  </si>
  <si>
    <t>PTM DOO ŠABAC</t>
  </si>
  <si>
    <t>APTUS DOO BEOGRAD</t>
  </si>
  <si>
    <t>NEFASER MEDICAL DOO</t>
  </si>
  <si>
    <t>BEOHEM-3 DOO</t>
  </si>
  <si>
    <t>PROMEDIA DOO KIKINDA</t>
  </si>
  <si>
    <t>MEDTRONIC SRBIJA</t>
  </si>
  <si>
    <t>ECOTRADE BG DOO NIŠ</t>
  </si>
  <si>
    <t>BORF</t>
  </si>
  <si>
    <t>EUROMEDICINA DOO NOVI SAD</t>
  </si>
  <si>
    <t>KODEKS SISTEM DOO</t>
  </si>
  <si>
    <t>B.BRAUN ADRIA RSRB DOO BEOGRAD</t>
  </si>
  <si>
    <t>GALEN FOKUS DOO BEOGRAD</t>
  </si>
  <si>
    <t>MESSER TEHNOGAS AD BEOGRAD</t>
  </si>
  <si>
    <t>NOVA-GROSIS DOO NIŠ</t>
  </si>
  <si>
    <t>DIAHEM GRAMIM</t>
  </si>
  <si>
    <t>MATERIJALNI I OSTALI TROŠKOVI - 07E,07F</t>
  </si>
  <si>
    <t>BIGZ OFFICE GROUP doo</t>
  </si>
  <si>
    <t>DEMOS DOO BATAJNICA-BEOGRAD</t>
  </si>
  <si>
    <t>DUNAV AUTO LOGISTIKA D.O.O.</t>
  </si>
  <si>
    <t>ELECTRO MEDICA</t>
  </si>
  <si>
    <t>FENIKS-MEDIKA</t>
  </si>
  <si>
    <t>GLOBUSLINE DOO PREDUZEĆE ZA PROIZVODNJU</t>
  </si>
  <si>
    <t>GRAFIKA GALEB D.O.O.</t>
  </si>
  <si>
    <t>IBREA DOO</t>
  </si>
  <si>
    <t>JP PTT SAOBRAĆAJ  SRBIJA</t>
  </si>
  <si>
    <t>KATALOG  DOO LESKOVAC</t>
  </si>
  <si>
    <t>KOMUNALAC JKP LESKOVAC</t>
  </si>
  <si>
    <t>KOMUNALAC VLASOTINCE</t>
  </si>
  <si>
    <t>MEDICINSKI FAKULTET NIŠ</t>
  </si>
  <si>
    <t>POLIPRODUKT ZTR LESKOVAC</t>
  </si>
  <si>
    <t>PWW.-LESKOVAC DOO LESKOVAC</t>
  </si>
  <si>
    <t>SECOMP SOLUTIONS DOO</t>
  </si>
  <si>
    <t>VINTEC DOO, BEOGRAD</t>
  </si>
  <si>
    <t>WIENER STADTISCHE OSIGURANJE ADO BEOGRAD</t>
  </si>
  <si>
    <t>X-RAY KOŠUTIĆ-EKOTEH DOZIMETRIJA</t>
  </si>
  <si>
    <t>ZAVOD ZA JAVNO ZDRAVLJE LESKOVAC</t>
  </si>
  <si>
    <t>PREVOZ SPECIJALIZANATA 01-2025</t>
  </si>
  <si>
    <t>DNEVNICE 01-2025 SANITETSKI PREVOZ</t>
  </si>
  <si>
    <t>DNEVNICE 01-2025 OSTALI IZVOR 17</t>
  </si>
  <si>
    <t>UPLATA POVRAĆAJ SREDSTAVA - UGAŠEN RAČUN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</si>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</sst>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topLeftCell="A58" workbookViewId="0">
      <selection activeCell="D62" sqref="D62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1201216.94</v>
      </c>
    </row>
    <row r="8" spans="1:3" x14ac:dyDescent="0.25">
      <c r="A8" s="4" t="s">
        <v>2</v>
      </c>
      <c r="B8" s="8" t="s">
        <v>8</v>
      </c>
      <c r="C8" s="5">
        <v>909882.84</v>
      </c>
    </row>
    <row r="9" spans="1:3" x14ac:dyDescent="0.25">
      <c r="A9" s="4" t="s">
        <v>7</v>
      </c>
      <c r="B9" s="8" t="s">
        <v>9</v>
      </c>
      <c r="C9" s="5">
        <v>5014</v>
      </c>
    </row>
    <row r="10" spans="1:3" x14ac:dyDescent="0.25">
      <c r="A10" s="4" t="s">
        <v>72</v>
      </c>
      <c r="B10" s="8" t="s">
        <v>9</v>
      </c>
      <c r="C10" s="5">
        <v>7421.4</v>
      </c>
    </row>
    <row r="11" spans="1:3" x14ac:dyDescent="0.25">
      <c r="A11" s="4" t="s">
        <v>11</v>
      </c>
      <c r="B11" s="8" t="s">
        <v>9</v>
      </c>
      <c r="C11" s="5">
        <v>107640</v>
      </c>
    </row>
    <row r="12" spans="1:3" x14ac:dyDescent="0.25">
      <c r="A12" s="4" t="s">
        <v>12</v>
      </c>
      <c r="B12" s="8" t="s">
        <v>9</v>
      </c>
      <c r="C12" s="5">
        <v>5400</v>
      </c>
    </row>
    <row r="13" spans="1:3" x14ac:dyDescent="0.25">
      <c r="A13" s="4" t="s">
        <v>13</v>
      </c>
      <c r="B13" s="8" t="s">
        <v>9</v>
      </c>
      <c r="C13" s="5">
        <v>2715496</v>
      </c>
    </row>
    <row r="14" spans="1:3" x14ac:dyDescent="0.25">
      <c r="A14" s="4" t="s">
        <v>14</v>
      </c>
      <c r="B14" s="8" t="s">
        <v>9</v>
      </c>
      <c r="C14" s="5">
        <v>4379751.55</v>
      </c>
    </row>
    <row r="15" spans="1:3" x14ac:dyDescent="0.25">
      <c r="A15" s="4" t="s">
        <v>15</v>
      </c>
      <c r="B15" s="8" t="s">
        <v>9</v>
      </c>
      <c r="C15" s="5">
        <v>692292.93</v>
      </c>
    </row>
    <row r="16" spans="1:3" x14ac:dyDescent="0.25">
      <c r="A16" s="4" t="s">
        <v>5</v>
      </c>
      <c r="B16" s="8" t="s">
        <v>9</v>
      </c>
      <c r="C16" s="6">
        <v>7621681.7800000003</v>
      </c>
    </row>
    <row r="17" spans="1:3" x14ac:dyDescent="0.25">
      <c r="B17" s="8" t="s">
        <v>9</v>
      </c>
      <c r="C17" s="7">
        <f>C8+C9+C10+C11+C12+C13+C14+C15-C16</f>
        <v>1201216.9400000004</v>
      </c>
    </row>
    <row r="18" spans="1:3" x14ac:dyDescent="0.25">
      <c r="B18" s="8"/>
      <c r="C18" s="7"/>
    </row>
    <row r="19" spans="1:3" s="1" customFormat="1" x14ac:dyDescent="0.25">
      <c r="A19" s="1" t="s">
        <v>6</v>
      </c>
      <c r="B19" s="9" t="str">
        <f>A4</f>
        <v>21.03.2025.</v>
      </c>
      <c r="C19" s="7"/>
    </row>
    <row r="21" spans="1:3" s="1" customFormat="1" x14ac:dyDescent="0.25">
      <c r="A21" s="12" t="s">
        <v>16</v>
      </c>
      <c r="B21" s="13">
        <f>SUM(B22:B31)</f>
        <v>692292.92999999993</v>
      </c>
      <c r="C21" s="11"/>
    </row>
    <row r="22" spans="1:3" x14ac:dyDescent="0.25">
      <c r="A22" s="14" t="s">
        <v>17</v>
      </c>
      <c r="B22" s="15">
        <v>86184.56</v>
      </c>
    </row>
    <row r="23" spans="1:3" x14ac:dyDescent="0.25">
      <c r="A23" s="14" t="s">
        <v>18</v>
      </c>
      <c r="B23" s="15">
        <v>55064.79</v>
      </c>
    </row>
    <row r="24" spans="1:3" x14ac:dyDescent="0.25">
      <c r="A24" s="14" t="s">
        <v>19</v>
      </c>
      <c r="B24" s="15">
        <v>41399.17</v>
      </c>
    </row>
    <row r="25" spans="1:3" x14ac:dyDescent="0.25">
      <c r="A25" s="14" t="s">
        <v>20</v>
      </c>
      <c r="B25" s="15">
        <v>17853</v>
      </c>
    </row>
    <row r="26" spans="1:3" x14ac:dyDescent="0.25">
      <c r="A26" s="14" t="s">
        <v>21</v>
      </c>
      <c r="B26" s="15">
        <v>129757.58</v>
      </c>
    </row>
    <row r="27" spans="1:3" x14ac:dyDescent="0.25">
      <c r="A27" s="14" t="s">
        <v>22</v>
      </c>
      <c r="B27" s="15">
        <v>132615.29999999999</v>
      </c>
    </row>
    <row r="28" spans="1:3" x14ac:dyDescent="0.25">
      <c r="A28" s="14" t="s">
        <v>23</v>
      </c>
      <c r="B28" s="15">
        <v>97848.45</v>
      </c>
    </row>
    <row r="29" spans="1:3" x14ac:dyDescent="0.25">
      <c r="A29" s="14" t="s">
        <v>24</v>
      </c>
      <c r="B29" s="15">
        <v>118268.88</v>
      </c>
    </row>
    <row r="30" spans="1:3" x14ac:dyDescent="0.25">
      <c r="A30" s="14" t="s">
        <v>25</v>
      </c>
      <c r="B30" s="15">
        <v>5742</v>
      </c>
    </row>
    <row r="31" spans="1:3" x14ac:dyDescent="0.25">
      <c r="A31" s="16" t="s">
        <v>26</v>
      </c>
      <c r="B31" s="17">
        <v>7559.2</v>
      </c>
    </row>
    <row r="32" spans="1:3" s="1" customFormat="1" x14ac:dyDescent="0.25">
      <c r="A32" s="12" t="s">
        <v>27</v>
      </c>
      <c r="B32" s="13">
        <f>SUM(B33)</f>
        <v>5400</v>
      </c>
      <c r="C32" s="11"/>
    </row>
    <row r="33" spans="1:3" x14ac:dyDescent="0.25">
      <c r="A33" s="16" t="s">
        <v>28</v>
      </c>
      <c r="B33" s="17">
        <v>5400</v>
      </c>
    </row>
    <row r="34" spans="1:3" s="1" customFormat="1" x14ac:dyDescent="0.25">
      <c r="A34" s="12" t="s">
        <v>29</v>
      </c>
      <c r="B34" s="13">
        <f>SUM(B35)</f>
        <v>107640</v>
      </c>
      <c r="C34" s="11"/>
    </row>
    <row r="35" spans="1:3" x14ac:dyDescent="0.25">
      <c r="A35" s="16" t="s">
        <v>30</v>
      </c>
      <c r="B35" s="17">
        <v>107640</v>
      </c>
    </row>
    <row r="36" spans="1:3" s="1" customFormat="1" x14ac:dyDescent="0.25">
      <c r="A36" s="12" t="s">
        <v>31</v>
      </c>
      <c r="B36" s="13">
        <f>SUM(B37:B53)</f>
        <v>2715496</v>
      </c>
      <c r="C36" s="11"/>
    </row>
    <row r="37" spans="1:3" x14ac:dyDescent="0.25">
      <c r="A37" s="14" t="s">
        <v>32</v>
      </c>
      <c r="B37" s="15">
        <v>11343.2</v>
      </c>
    </row>
    <row r="38" spans="1:3" x14ac:dyDescent="0.25">
      <c r="A38" s="14" t="s">
        <v>33</v>
      </c>
      <c r="B38" s="15">
        <v>36313.199999999997</v>
      </c>
    </row>
    <row r="39" spans="1:3" x14ac:dyDescent="0.25">
      <c r="A39" s="14" t="s">
        <v>34</v>
      </c>
      <c r="B39" s="15">
        <v>52200</v>
      </c>
    </row>
    <row r="40" spans="1:3" x14ac:dyDescent="0.25">
      <c r="A40" s="14" t="s">
        <v>35</v>
      </c>
      <c r="B40" s="15">
        <v>104808</v>
      </c>
    </row>
    <row r="41" spans="1:3" x14ac:dyDescent="0.25">
      <c r="A41" s="14" t="s">
        <v>36</v>
      </c>
      <c r="B41" s="15">
        <v>324000</v>
      </c>
    </row>
    <row r="42" spans="1:3" x14ac:dyDescent="0.25">
      <c r="A42" s="14" t="s">
        <v>37</v>
      </c>
      <c r="B42" s="15">
        <v>8400</v>
      </c>
    </row>
    <row r="43" spans="1:3" x14ac:dyDescent="0.25">
      <c r="A43" s="14" t="s">
        <v>38</v>
      </c>
      <c r="B43" s="15">
        <v>23400</v>
      </c>
    </row>
    <row r="44" spans="1:3" x14ac:dyDescent="0.25">
      <c r="A44" s="14" t="s">
        <v>39</v>
      </c>
      <c r="B44" s="15">
        <v>183720</v>
      </c>
    </row>
    <row r="45" spans="1:3" x14ac:dyDescent="0.25">
      <c r="A45" s="14" t="s">
        <v>40</v>
      </c>
      <c r="B45" s="15">
        <v>39600</v>
      </c>
    </row>
    <row r="46" spans="1:3" x14ac:dyDescent="0.25">
      <c r="A46" s="14" t="s">
        <v>41</v>
      </c>
      <c r="B46" s="15">
        <v>21600</v>
      </c>
    </row>
    <row r="47" spans="1:3" x14ac:dyDescent="0.25">
      <c r="A47" s="14" t="s">
        <v>42</v>
      </c>
      <c r="B47" s="15">
        <v>23400</v>
      </c>
    </row>
    <row r="48" spans="1:3" x14ac:dyDescent="0.25">
      <c r="A48" s="14" t="s">
        <v>43</v>
      </c>
      <c r="B48" s="15">
        <v>395142</v>
      </c>
    </row>
    <row r="49" spans="1:3" x14ac:dyDescent="0.25">
      <c r="A49" s="14" t="s">
        <v>30</v>
      </c>
      <c r="B49" s="15">
        <v>20400</v>
      </c>
    </row>
    <row r="50" spans="1:3" x14ac:dyDescent="0.25">
      <c r="A50" s="14" t="s">
        <v>44</v>
      </c>
      <c r="B50" s="15">
        <v>1280280</v>
      </c>
    </row>
    <row r="51" spans="1:3" x14ac:dyDescent="0.25">
      <c r="A51" s="14" t="s">
        <v>45</v>
      </c>
      <c r="B51" s="15">
        <v>4017.6</v>
      </c>
    </row>
    <row r="52" spans="1:3" x14ac:dyDescent="0.25">
      <c r="A52" s="14" t="s">
        <v>46</v>
      </c>
      <c r="B52" s="15">
        <v>166424</v>
      </c>
    </row>
    <row r="53" spans="1:3" x14ac:dyDescent="0.25">
      <c r="A53" s="16" t="s">
        <v>47</v>
      </c>
      <c r="B53" s="17">
        <v>20448</v>
      </c>
    </row>
    <row r="54" spans="1:3" s="1" customFormat="1" x14ac:dyDescent="0.25">
      <c r="A54" s="12" t="s">
        <v>48</v>
      </c>
      <c r="B54" s="13">
        <f>SUM(B55:B79)</f>
        <v>4100852.8500000006</v>
      </c>
      <c r="C54" s="11"/>
    </row>
    <row r="55" spans="1:3" s="1" customFormat="1" x14ac:dyDescent="0.25">
      <c r="A55" s="14" t="s">
        <v>73</v>
      </c>
      <c r="B55" s="15">
        <v>32.630000000000003</v>
      </c>
      <c r="C55" s="11"/>
    </row>
    <row r="56" spans="1:3" x14ac:dyDescent="0.25">
      <c r="A56" s="14" t="s">
        <v>49</v>
      </c>
      <c r="B56" s="15">
        <v>208634.64</v>
      </c>
    </row>
    <row r="57" spans="1:3" x14ac:dyDescent="0.25">
      <c r="A57" s="14" t="s">
        <v>50</v>
      </c>
      <c r="B57" s="15">
        <v>104280</v>
      </c>
    </row>
    <row r="58" spans="1:3" x14ac:dyDescent="0.25">
      <c r="A58" s="14" t="s">
        <v>51</v>
      </c>
      <c r="B58" s="15">
        <v>3070</v>
      </c>
    </row>
    <row r="59" spans="1:3" x14ac:dyDescent="0.25">
      <c r="A59" s="14" t="s">
        <v>52</v>
      </c>
      <c r="B59" s="15">
        <v>154440</v>
      </c>
    </row>
    <row r="60" spans="1:3" x14ac:dyDescent="0.25">
      <c r="A60" s="14" t="s">
        <v>53</v>
      </c>
      <c r="B60" s="15">
        <v>37060.800000000003</v>
      </c>
    </row>
    <row r="61" spans="1:3" x14ac:dyDescent="0.25">
      <c r="A61" s="14" t="s">
        <v>54</v>
      </c>
      <c r="B61" s="15">
        <v>27000</v>
      </c>
    </row>
    <row r="62" spans="1:3" x14ac:dyDescent="0.25">
      <c r="A62" s="14" t="s">
        <v>55</v>
      </c>
      <c r="B62" s="15">
        <v>63840</v>
      </c>
    </row>
    <row r="63" spans="1:3" x14ac:dyDescent="0.25">
      <c r="A63" s="14" t="s">
        <v>56</v>
      </c>
      <c r="B63" s="15">
        <v>40300.080000000002</v>
      </c>
    </row>
    <row r="64" spans="1:3" x14ac:dyDescent="0.25">
      <c r="A64" s="14" t="s">
        <v>57</v>
      </c>
      <c r="B64" s="15">
        <v>43324</v>
      </c>
    </row>
    <row r="65" spans="1:2" x14ac:dyDescent="0.25">
      <c r="A65" s="14" t="s">
        <v>58</v>
      </c>
      <c r="B65" s="15">
        <v>8616</v>
      </c>
    </row>
    <row r="66" spans="1:2" x14ac:dyDescent="0.25">
      <c r="A66" s="14" t="s">
        <v>59</v>
      </c>
      <c r="B66" s="15">
        <v>71938.899999999994</v>
      </c>
    </row>
    <row r="67" spans="1:2" x14ac:dyDescent="0.25">
      <c r="A67" s="14" t="s">
        <v>60</v>
      </c>
      <c r="B67" s="15">
        <v>53582.400000000001</v>
      </c>
    </row>
    <row r="68" spans="1:2" x14ac:dyDescent="0.25">
      <c r="A68" s="14" t="s">
        <v>61</v>
      </c>
      <c r="B68" s="15">
        <v>332500</v>
      </c>
    </row>
    <row r="69" spans="1:2" x14ac:dyDescent="0.25">
      <c r="A69" s="14" t="s">
        <v>28</v>
      </c>
      <c r="B69" s="15">
        <v>589698.6</v>
      </c>
    </row>
    <row r="70" spans="1:2" x14ac:dyDescent="0.25">
      <c r="A70" s="14" t="s">
        <v>62</v>
      </c>
      <c r="B70" s="15">
        <v>33480.080000000002</v>
      </c>
    </row>
    <row r="71" spans="1:2" x14ac:dyDescent="0.25">
      <c r="A71" s="14" t="s">
        <v>63</v>
      </c>
      <c r="B71" s="15">
        <v>657461.63</v>
      </c>
    </row>
    <row r="72" spans="1:2" x14ac:dyDescent="0.25">
      <c r="A72" s="14" t="s">
        <v>64</v>
      </c>
      <c r="B72" s="15">
        <v>31560</v>
      </c>
    </row>
    <row r="73" spans="1:2" x14ac:dyDescent="0.25">
      <c r="A73" s="14" t="s">
        <v>65</v>
      </c>
      <c r="B73" s="15">
        <v>208800</v>
      </c>
    </row>
    <row r="74" spans="1:2" x14ac:dyDescent="0.25">
      <c r="A74" s="14" t="s">
        <v>66</v>
      </c>
      <c r="B74" s="15">
        <v>46205.120000000003</v>
      </c>
    </row>
    <row r="75" spans="1:2" x14ac:dyDescent="0.25">
      <c r="A75" s="14" t="s">
        <v>67</v>
      </c>
      <c r="B75" s="15">
        <v>28800</v>
      </c>
    </row>
    <row r="76" spans="1:2" x14ac:dyDescent="0.25">
      <c r="A76" s="14" t="s">
        <v>68</v>
      </c>
      <c r="B76" s="15">
        <v>72770</v>
      </c>
    </row>
    <row r="77" spans="1:2" x14ac:dyDescent="0.25">
      <c r="A77" s="14" t="s">
        <v>69</v>
      </c>
      <c r="B77" s="15">
        <v>862389.3</v>
      </c>
    </row>
    <row r="78" spans="1:2" x14ac:dyDescent="0.25">
      <c r="A78" s="14" t="s">
        <v>70</v>
      </c>
      <c r="B78" s="15">
        <v>389586.9</v>
      </c>
    </row>
    <row r="79" spans="1:2" x14ac:dyDescent="0.25">
      <c r="A79" s="16" t="s">
        <v>71</v>
      </c>
      <c r="B79" s="17">
        <v>31481.77</v>
      </c>
    </row>
    <row r="80" spans="1:2" x14ac:dyDescent="0.25">
      <c r="B80" s="10">
        <f>B54+B36+B34+B32+B21</f>
        <v>7621681.7800000003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2025-03-24T06:04:07Z</dcterms:modified>
</cp:coreProperties>
</file>